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<sst xmlns="http://schemas.openxmlformats.org/spreadsheetml/2006/main" count="37" uniqueCount="20">
  <si>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Наименование работ и услуг</t>
  </si>
  <si>
    <t>За 1 кв.м. общей площади помещений, руб.</t>
  </si>
  <si>
    <t>Осмотр общего имущества, техническое обслуживание конструктивных зданий (в т.ч. поддержание в помещениях, входящих в состав общего имущества, температуры и влажности, соответствующих требованиям законодательства), уплотнение и утепление дверных блоков на входе в подъезде и обеспечение принудительного закрытия входных дверей, заделка и уплотнение оконных блоков в подъездах и т.д., устранение неисправностей по заявкам жильцов</t>
  </si>
  <si>
    <t>Содержание внутридомовых инженерных сетей и оборудования в состоянии, обеспечивающем готовность к предоставлению коммунальных услуг в т.ч.:</t>
  </si>
  <si>
    <t xml:space="preserve"> а) инженерных сетей (центрального отопления, горячего и холодного водоснабжения, водоотведения, электроснабжения, промывка трубопроводов и стояков системы отопления);</t>
  </si>
  <si>
    <t xml:space="preserve"> б) инженерного оборудования (индивидуальные тепловые пункты, автоматизированные узлы учета и регулирования)</t>
  </si>
  <si>
    <t>Работы по ремонту электросетей и электрооборудования (проведение осмотров электрооборудования в период подготовки к сезонной эксплуатации, ремонт электрооборудования мест общего пользования)</t>
  </si>
  <si>
    <t>Дератизация, дезинфекция мест общего пользования</t>
  </si>
  <si>
    <t>Содержание мусоропроводов</t>
  </si>
  <si>
    <t>Уборка придомовой территории и лестничных клеток</t>
  </si>
  <si>
    <t>Управление многоквартирным домом</t>
  </si>
  <si>
    <t>Содержание аварийно-диспетчерской службы</t>
  </si>
  <si>
    <t>Сбор и транспортировка твердых бытовых отходов</t>
  </si>
  <si>
    <t>Утилизация (захоронение) твердых бытовых отходов</t>
  </si>
  <si>
    <t>Комплексное обслуживание лифтов (техническое обслуживание лифтов, ремонт узлов и агрегатов лифтового хозяйства, проведение работ по автоматической диспетчеризации лифтового хозяйства, проведение планового технического обслуживания основных механизмов)</t>
  </si>
  <si>
    <t>Текущий ремонт общего имущества</t>
  </si>
  <si>
    <t>Меры обеспечения пожарной сигнализации</t>
  </si>
  <si>
    <t>Итого:</t>
  </si>
  <si>
    <t>Информация о стоимости работ и услуг,
 включаемых в плату за содержание и ремонт жилого фонда, обслуживаемого ООО "Благоустроенный город-1",                                                    на период с 01.07.2017г.в 16-этажных домах</t>
  </si>
  <si>
    <t>Информация о стоимости работ и услуг, 
 включаемых в плату за содержание и ремонт жилого фонда, обслуживаемого ООО "Благоустроенный город-1"                                                    на период с 01.07.2017г.в 9-этажных домах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</si>
</sst>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164" fontId="0" fillId="0" borderId="0" xfId="0" applyNumberFormat="1" applyAlignment="1">
      <alignment vertical="center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NumberFormat="1" applyBorder="1" applyAlignment="1">
      <alignment vertical="justify"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vertical="justify" wrapText="1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53.140625" style="0" customWidth="1"/>
    <col min="3" max="3" width="26.57421875" style="0" customWidth="1"/>
    <col min="4" max="4" width="13.00390625" style="0" customWidth="1"/>
  </cols>
  <sheetData>
    <row r="1" spans="1:4" ht="63.75" customHeight="1">
      <c r="A1" s="14" t="s">
        <v>18</v>
      </c>
      <c r="B1" s="15"/>
      <c r="C1" s="16"/>
      <c r="D1" s="1"/>
    </row>
    <row r="2" spans="1:4" ht="26.25">
      <c r="A2" s="2"/>
      <c r="B2" s="3" t="s">
        <v>0</v>
      </c>
      <c r="C2" s="3" t="s">
        <v>1</v>
      </c>
      <c r="D2" s="4"/>
    </row>
    <row r="3" spans="1:4" ht="150">
      <c r="A3" s="5">
        <v>1</v>
      </c>
      <c r="B3" s="6" t="s">
        <v>2</v>
      </c>
      <c r="C3" s="7">
        <f>0.92+5%</f>
        <v>0.9700000000000001</v>
      </c>
      <c r="D3" s="1"/>
    </row>
    <row r="4" spans="1:4" ht="60">
      <c r="A4" s="5">
        <v>2</v>
      </c>
      <c r="B4" s="8" t="s">
        <v>3</v>
      </c>
      <c r="C4" s="7">
        <f>3.27+4.1%</f>
        <v>3.311</v>
      </c>
      <c r="D4" s="1"/>
    </row>
    <row r="5" spans="1:4" ht="60">
      <c r="A5" s="5"/>
      <c r="B5" s="8" t="s">
        <v>4</v>
      </c>
      <c r="C5" s="7"/>
      <c r="D5" s="1"/>
    </row>
    <row r="6" spans="1:4" ht="33" customHeight="1">
      <c r="A6" s="5"/>
      <c r="B6" s="8" t="s">
        <v>5</v>
      </c>
      <c r="C6" s="7"/>
      <c r="D6" s="1"/>
    </row>
    <row r="7" spans="1:7" ht="82.5" customHeight="1">
      <c r="A7" s="5">
        <v>3</v>
      </c>
      <c r="B7" s="8" t="s">
        <v>6</v>
      </c>
      <c r="C7" s="7">
        <f>0.61+5%</f>
        <v>0.66</v>
      </c>
      <c r="D7" s="1"/>
      <c r="E7" s="9">
        <f>C3+C4+C7+C9+C10+C11+C17+C12+C8</f>
        <v>12.581</v>
      </c>
      <c r="G7">
        <v>12.58</v>
      </c>
    </row>
    <row r="8" spans="1:4" ht="15">
      <c r="A8" s="5">
        <v>4</v>
      </c>
      <c r="B8" s="8" t="s">
        <v>7</v>
      </c>
      <c r="C8" s="7">
        <v>0.12</v>
      </c>
      <c r="D8" s="1"/>
    </row>
    <row r="9" spans="1:4" ht="15">
      <c r="A9" s="5">
        <v>5</v>
      </c>
      <c r="B9" s="8" t="s">
        <v>8</v>
      </c>
      <c r="C9" s="7">
        <f>0.67+5%</f>
        <v>0.7200000000000001</v>
      </c>
      <c r="D9" s="1"/>
    </row>
    <row r="10" spans="1:4" ht="15">
      <c r="A10" s="5">
        <v>6</v>
      </c>
      <c r="B10" s="8" t="s">
        <v>9</v>
      </c>
      <c r="C10" s="7">
        <f>2.07</f>
        <v>2.07</v>
      </c>
      <c r="D10" s="1"/>
    </row>
    <row r="11" spans="1:4" ht="15">
      <c r="A11" s="5">
        <v>7</v>
      </c>
      <c r="B11" s="8" t="s">
        <v>10</v>
      </c>
      <c r="C11" s="7">
        <f>1.53+5%</f>
        <v>1.58</v>
      </c>
      <c r="D11" s="1"/>
    </row>
    <row r="12" spans="1:4" ht="15">
      <c r="A12" s="5">
        <v>8</v>
      </c>
      <c r="B12" s="8" t="s">
        <v>11</v>
      </c>
      <c r="C12" s="10">
        <v>0.6</v>
      </c>
      <c r="D12" s="1"/>
    </row>
    <row r="13" spans="1:4" ht="15">
      <c r="A13" s="5">
        <v>9</v>
      </c>
      <c r="B13" s="8" t="s">
        <v>12</v>
      </c>
      <c r="C13" s="10">
        <v>1.55</v>
      </c>
      <c r="D13" s="1"/>
    </row>
    <row r="14" spans="1:4" ht="15">
      <c r="A14" s="5">
        <v>10</v>
      </c>
      <c r="B14" s="8" t="s">
        <v>13</v>
      </c>
      <c r="C14" s="10">
        <v>0.66</v>
      </c>
      <c r="D14" s="1"/>
    </row>
    <row r="15" spans="1:4" ht="90">
      <c r="A15" s="5">
        <v>11</v>
      </c>
      <c r="B15" s="8" t="s">
        <v>14</v>
      </c>
      <c r="C15" s="10">
        <v>2.91</v>
      </c>
      <c r="D15" s="1"/>
    </row>
    <row r="16" spans="1:4" ht="15">
      <c r="A16" s="5">
        <v>12</v>
      </c>
      <c r="B16" s="8" t="s">
        <v>15</v>
      </c>
      <c r="C16" s="10">
        <v>1.92</v>
      </c>
      <c r="D16" s="1"/>
    </row>
    <row r="17" spans="1:4" ht="15">
      <c r="A17" s="5">
        <v>13</v>
      </c>
      <c r="B17" s="8" t="s">
        <v>16</v>
      </c>
      <c r="C17" s="7">
        <v>2.55</v>
      </c>
      <c r="D17" s="1"/>
    </row>
    <row r="18" spans="1:4" ht="30">
      <c r="A18" s="2" t="s">
        <v>17</v>
      </c>
      <c r="B18" s="2"/>
      <c r="C18" s="11">
        <f>SUM(C3:C17)</f>
        <v>19.621</v>
      </c>
      <c r="D18" s="9"/>
    </row>
    <row r="19" spans="1:4" ht="62.25" customHeight="1">
      <c r="A19" s="14" t="s">
        <v>19</v>
      </c>
      <c r="B19" s="15"/>
      <c r="C19" s="16"/>
      <c r="D19" s="1"/>
    </row>
    <row r="20" spans="1:4" ht="26.25">
      <c r="A20" s="2"/>
      <c r="B20" s="3" t="s">
        <v>0</v>
      </c>
      <c r="C20" s="3" t="s">
        <v>1</v>
      </c>
      <c r="D20" s="1"/>
    </row>
    <row r="21" spans="1:4" ht="150">
      <c r="A21" s="5">
        <v>1</v>
      </c>
      <c r="B21" s="12" t="s">
        <v>2</v>
      </c>
      <c r="C21" s="7">
        <v>0.95</v>
      </c>
      <c r="D21" s="1"/>
    </row>
    <row r="22" spans="1:4" ht="46.5" customHeight="1">
      <c r="A22" s="5">
        <v>2</v>
      </c>
      <c r="B22" s="13" t="s">
        <v>3</v>
      </c>
      <c r="C22" s="7">
        <v>3.43</v>
      </c>
      <c r="D22" s="1"/>
    </row>
    <row r="23" spans="1:4" ht="60">
      <c r="A23" s="5"/>
      <c r="B23" s="13" t="s">
        <v>4</v>
      </c>
      <c r="C23" s="7"/>
      <c r="D23" s="1"/>
    </row>
    <row r="24" spans="1:4" ht="45">
      <c r="A24" s="5"/>
      <c r="B24" s="13" t="s">
        <v>5</v>
      </c>
      <c r="C24" s="7"/>
      <c r="D24" s="1"/>
    </row>
    <row r="25" spans="1:4" ht="78.75" customHeight="1">
      <c r="A25" s="5">
        <v>3</v>
      </c>
      <c r="B25" s="13" t="s">
        <v>6</v>
      </c>
      <c r="C25" s="7">
        <v>0.65</v>
      </c>
      <c r="D25" s="1"/>
    </row>
    <row r="26" spans="1:4" ht="15">
      <c r="A26" s="5">
        <v>4</v>
      </c>
      <c r="B26" s="13" t="s">
        <v>7</v>
      </c>
      <c r="C26" s="7">
        <v>0.12</v>
      </c>
      <c r="D26" s="1"/>
    </row>
    <row r="27" spans="1:7" ht="15">
      <c r="A27" s="5">
        <v>5</v>
      </c>
      <c r="B27" s="13" t="s">
        <v>8</v>
      </c>
      <c r="C27" s="7">
        <v>0.72</v>
      </c>
      <c r="D27" s="1"/>
      <c r="E27" s="9">
        <f>C21+C22+C25+C26+C27+C28+C29+C30</f>
        <v>10.28</v>
      </c>
      <c r="G27">
        <v>10.28</v>
      </c>
    </row>
    <row r="28" spans="1:4" ht="15">
      <c r="A28" s="5">
        <v>6</v>
      </c>
      <c r="B28" s="13" t="s">
        <v>9</v>
      </c>
      <c r="C28" s="7">
        <v>2.27</v>
      </c>
      <c r="D28" s="1"/>
    </row>
    <row r="29" spans="1:4" ht="15">
      <c r="A29" s="5">
        <v>7</v>
      </c>
      <c r="B29" s="13" t="s">
        <v>10</v>
      </c>
      <c r="C29" s="7">
        <v>1.54</v>
      </c>
      <c r="D29" s="1"/>
    </row>
    <row r="30" spans="1:4" ht="15">
      <c r="A30" s="5">
        <v>8</v>
      </c>
      <c r="B30" s="13" t="s">
        <v>11</v>
      </c>
      <c r="C30" s="10">
        <v>0.6</v>
      </c>
      <c r="D30" s="1"/>
    </row>
    <row r="31" spans="1:4" ht="15">
      <c r="A31" s="5">
        <v>9</v>
      </c>
      <c r="B31" s="13" t="s">
        <v>12</v>
      </c>
      <c r="C31" s="10">
        <v>1.55</v>
      </c>
      <c r="D31" s="1"/>
    </row>
    <row r="32" spans="1:4" ht="15">
      <c r="A32" s="5">
        <v>10</v>
      </c>
      <c r="B32" s="13" t="s">
        <v>13</v>
      </c>
      <c r="C32" s="10">
        <v>0.66</v>
      </c>
      <c r="D32" s="1"/>
    </row>
    <row r="33" spans="1:4" ht="90">
      <c r="A33" s="5">
        <v>11</v>
      </c>
      <c r="B33" s="13" t="s">
        <v>14</v>
      </c>
      <c r="C33" s="10">
        <v>2.91</v>
      </c>
      <c r="D33" s="1"/>
    </row>
    <row r="34" spans="1:4" ht="15">
      <c r="A34" s="5">
        <v>12</v>
      </c>
      <c r="B34" s="13" t="s">
        <v>15</v>
      </c>
      <c r="C34" s="10">
        <v>1.56</v>
      </c>
      <c r="D34" s="1"/>
    </row>
    <row r="35" spans="1:4" ht="30">
      <c r="A35" s="2" t="s">
        <v>17</v>
      </c>
      <c r="B35" s="2"/>
      <c r="C35" s="11">
        <f>SUM(C21:C34)</f>
        <v>16.96</v>
      </c>
      <c r="D35" s="9"/>
    </row>
    <row r="75" ht="75" customHeight="1"/>
    <row r="94" ht="64.5" customHeight="1"/>
    <row r="114" ht="66" customHeight="1"/>
    <row r="133" ht="66.75" customHeight="1"/>
    <row r="152" ht="63" customHeight="1"/>
    <row r="170" ht="72" customHeight="1"/>
    <row r="188" ht="64.5" customHeight="1"/>
    <row r="207" ht="68.25" customHeight="1"/>
  </sheetData>
  <sheetProtection/>
  <mergeCells count="2">
    <mergeCell ref="A1:C1"/>
    <mergeCell ref="A19:C1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2017-09-28T06:47:19Z</dcterms:modified>
  <cp:category/>
  <cp:version/>
  <cp:contentType/>
  <cp:contentStatus/>
</cp:coreProperties>
</file>